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40" windowHeight="11760" activeTab="0"/>
  </bookViews>
  <sheets>
    <sheet name="ФОРМУЛАР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'ФОРМУЛАР'!$1:$3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<sst xmlns="http://schemas.openxmlformats.org/spreadsheetml/2006/main" count="186" uniqueCount="139">
  <si>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</si>
  <si>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</si>
  <si>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</si>
  <si>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</si>
  <si>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</si>
  <si>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</si>
  <si>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</si>
  <si>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</si>
  <si>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</si>
  <si>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</si>
  <si>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</si>
  <si>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</si>
  <si>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</si>
  <si>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</si>
  <si>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</si>
  <si>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</si>
  <si>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</si>
  <si>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</si>
  <si>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</si>
  <si>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</si>
  <si>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</si>
  <si>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</si>
  <si>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</si>
  <si>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</si>
  <si>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</si>
  <si>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</si>
  <si>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</si>
  <si>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</si>
  <si>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</si>
  <si>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</si>
  <si>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</si>
  <si>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</si>
  <si>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</si>
  <si>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</si>
  <si>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</si>
  <si>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</si>
  <si>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</si>
  <si>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</si>
  <si>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</si>
  <si>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</si>
  <si>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</si>
  <si>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</si>
  <si>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</si>
  <si>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</si>
  <si>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</si>
  <si>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</si>
  <si>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</si>
  <si>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</si>
  <si>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</si>
  <si>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</si>
  <si>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</si>
  <si>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</si>
  <si>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</si>
  <si>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</si>
  <si>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</si>
  <si>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</si>
  <si>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</si>
  <si>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</si>
  <si>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</si>
  <si>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</si>
  <si>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</si>
  <si>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</si>
  <si>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</si>
  <si>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</si>
  <si>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</si>
  <si>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</si>
  <si>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</si>
  <si>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</si>
  <si>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</si>
  <si>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</si>
  <si>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</si>
  <si>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</si>
  <si>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</si>
  <si>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</si>
  <si>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</si>
  <si>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</si>
  <si>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</si>
  <si>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</si>
  <si>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</si>
  <si>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</si>
  <si>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</si>
  <si>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</si>
  <si>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</si>
  <si>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</si>
  <si>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</si>
  <si>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</si>
  <si>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</si>
  <si>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</si>
  <si>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</si>
  <si>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</si>
  <si>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</si>
  <si>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</si>
  <si>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</si>
  <si>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</si>
  <si>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</si>
  <si>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</si>
  <si>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</si>
  <si>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>Маршић</t>
  </si>
  <si>
    <t>Крагујевац</t>
  </si>
  <si>
    <t>Др.Драгише Мишовића 34</t>
  </si>
  <si>
    <t>Миломир Симоновић</t>
  </si>
  <si>
    <t>Младен Трифуновић</t>
  </si>
  <si>
    <t>srbmladen79@gmail.com</t>
  </si>
  <si>
    <t>065/351-3454</t>
  </si>
  <si>
    <t>034/6351-345</t>
  </si>
  <si>
    <t>060/350-6560</t>
  </si>
  <si>
    <t>034/6350-656</t>
  </si>
  <si>
    <t>facebook ШК Маршић</t>
  </si>
  <si>
    <t xml:space="preserve">БС 583/2017 </t>
  </si>
  <si>
    <t>Никола Гајић</t>
  </si>
  <si>
    <t>18.02.1982.</t>
  </si>
  <si>
    <t>мушки</t>
  </si>
  <si>
    <t>06.04.1979.</t>
  </si>
  <si>
    <t>01.10.1958.</t>
  </si>
  <si>
    <t>07.07.1979.</t>
  </si>
  <si>
    <t>22.01.1980.</t>
  </si>
  <si>
    <t>13.05.1962.</t>
  </si>
  <si>
    <t>16.05.1983.</t>
  </si>
  <si>
    <t>Небојша Толић</t>
  </si>
  <si>
    <t>Миливоје Јовић</t>
  </si>
  <si>
    <t>Саша Симић</t>
  </si>
  <si>
    <t>Драган Станојловић</t>
  </si>
  <si>
    <t>Милован Матовић</t>
  </si>
  <si>
    <t>06.02.2002.</t>
  </si>
  <si>
    <t>Милош Катушић</t>
  </si>
  <si>
    <t>Никола Луковац</t>
  </si>
  <si>
    <t>28.11.2000.</t>
  </si>
  <si>
    <t>Микан Тодоровић</t>
  </si>
  <si>
    <t>23.05.1956.</t>
  </si>
  <si>
    <t>11.08.1958</t>
  </si>
  <si>
    <t>Лука Умељић</t>
  </si>
  <si>
    <t>Богдан Трифуновић</t>
  </si>
  <si>
    <t>19.01.2003.</t>
  </si>
  <si>
    <t>Миливоје Милосављевић</t>
  </si>
  <si>
    <t>Милош Царевић</t>
  </si>
  <si>
    <t>03.11.1944.</t>
  </si>
  <si>
    <t>23.03.1989.</t>
  </si>
  <si>
    <t xml:space="preserve"> Младен Трифуновић</t>
  </si>
  <si>
    <t>27.07.2001.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</si>
</sst>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[$-241A]d\.\ mmmm\ yyyy"/>
    <numFmt numFmtId="183" formatCode="0.0"/>
    <numFmt numFmtId="184" formatCode=";;&quot;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3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4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14" fontId="44" fillId="0" borderId="15" xfId="0" applyNumberFormat="1" applyFont="1" applyBorder="1" applyAlignment="1" applyProtection="1">
      <alignment horizontal="center" vertical="center"/>
      <protection locked="0"/>
    </xf>
    <xf numFmtId="14" fontId="44" fillId="0" borderId="14" xfId="0" applyNumberFormat="1" applyFont="1" applyBorder="1" applyAlignment="1" applyProtection="1">
      <alignment horizontal="center" vertical="center"/>
      <protection locked="0"/>
    </xf>
    <xf numFmtId="14" fontId="44" fillId="0" borderId="13" xfId="0" applyNumberFormat="1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5" borderId="15" xfId="0" applyFont="1" applyFill="1" applyBorder="1" applyAlignment="1" applyProtection="1">
      <alignment horizontal="center" vertical="center"/>
      <protection locked="0"/>
    </xf>
    <xf numFmtId="0" fontId="44" fillId="5" borderId="14" xfId="0" applyFont="1" applyFill="1" applyBorder="1" applyAlignment="1" applyProtection="1">
      <alignment horizontal="center" vertical="center"/>
      <protection locked="0"/>
    </xf>
    <xf numFmtId="0" fontId="44" fillId="5" borderId="13" xfId="0" applyFont="1" applyFill="1" applyBorder="1" applyAlignment="1" applyProtection="1">
      <alignment horizontal="center" vertical="center"/>
      <protection locked="0"/>
    </xf>
    <xf numFmtId="0" fontId="44" fillId="34" borderId="15" xfId="0" applyNumberFormat="1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4" fillId="34" borderId="16" xfId="0" applyFont="1" applyFill="1" applyBorder="1" applyAlignment="1">
      <alignment horizontal="center" vertical="center"/>
    </xf>
    <xf numFmtId="0" fontId="44" fillId="0" borderId="16" xfId="0" applyFont="1" applyBorder="1" applyAlignment="1" applyProtection="1">
      <alignment/>
      <protection locked="0"/>
    </xf>
    <xf numFmtId="0" fontId="44" fillId="5" borderId="16" xfId="0" applyFont="1" applyFill="1" applyBorder="1" applyAlignment="1" applyProtection="1">
      <alignment/>
      <protection locked="0"/>
    </xf>
    <xf numFmtId="0" fontId="44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4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6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4" fillId="5" borderId="16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1">
      <selection activeCell="C68" sqref="C68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5" t="s">
        <v>0</v>
      </c>
      <c r="D1" s="55"/>
      <c r="E1" s="55"/>
      <c r="F1" s="55"/>
      <c r="G1" s="55"/>
      <c r="H1" s="55"/>
    </row>
    <row r="2" ht="6.75" customHeight="1"/>
    <row r="3" spans="2:8" ht="30.75" customHeight="1" thickBot="1">
      <c r="B3" s="48"/>
      <c r="C3" s="48" t="s">
        <v>10</v>
      </c>
      <c r="D3" s="48"/>
      <c r="E3" s="48"/>
      <c r="F3" s="48"/>
      <c r="G3" s="13" t="s">
        <v>16</v>
      </c>
      <c r="H3" s="9" t="s">
        <v>12</v>
      </c>
    </row>
    <row r="4" ht="40.5" customHeight="1"/>
    <row r="5" spans="2:7" ht="18">
      <c r="B5" s="5" t="s">
        <v>1</v>
      </c>
      <c r="C5" s="58" t="s">
        <v>97</v>
      </c>
      <c r="D5" s="58"/>
      <c r="E5" s="52"/>
      <c r="F5" s="52"/>
      <c r="G5" s="52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6" t="s">
        <v>98</v>
      </c>
      <c r="D7" s="56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6" t="s">
        <v>99</v>
      </c>
      <c r="D9" s="56"/>
    </row>
    <row r="10" spans="2:4" ht="4.5" customHeight="1">
      <c r="B10" s="5"/>
      <c r="C10" s="2"/>
      <c r="D10" s="2"/>
    </row>
    <row r="11" spans="2:7" ht="18">
      <c r="B11" s="5" t="s">
        <v>4</v>
      </c>
      <c r="C11" s="14" t="s">
        <v>100</v>
      </c>
      <c r="D11" s="4" t="s">
        <v>5</v>
      </c>
      <c r="E11" s="14" t="s">
        <v>106</v>
      </c>
      <c r="F11" s="4" t="s">
        <v>9</v>
      </c>
      <c r="G11" s="14" t="s">
        <v>105</v>
      </c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 t="s">
        <v>101</v>
      </c>
      <c r="D13" s="4" t="s">
        <v>5</v>
      </c>
      <c r="E13" s="14" t="s">
        <v>104</v>
      </c>
      <c r="F13" s="4" t="s">
        <v>9</v>
      </c>
      <c r="G13" s="14" t="s">
        <v>103</v>
      </c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 t="s">
        <v>102</v>
      </c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 t="s">
        <v>107</v>
      </c>
      <c r="D17" s="2"/>
    </row>
    <row r="19" spans="2:3" ht="18">
      <c r="B19" s="5" t="s">
        <v>23</v>
      </c>
      <c r="C19" s="15" t="s">
        <v>108</v>
      </c>
    </row>
    <row r="20" ht="4.5" customHeight="1">
      <c r="B20" s="5"/>
    </row>
    <row r="21" spans="2:3" ht="18">
      <c r="B21" s="5" t="s">
        <v>24</v>
      </c>
      <c r="C21" s="15">
        <v>28795858</v>
      </c>
    </row>
    <row r="25" spans="2:8" ht="42.75" customHeight="1" thickBot="1">
      <c r="B25" s="41" t="s">
        <v>27</v>
      </c>
      <c r="C25" s="42" t="s">
        <v>26</v>
      </c>
      <c r="D25" s="42" t="s">
        <v>25</v>
      </c>
      <c r="E25" s="41" t="s">
        <v>76</v>
      </c>
      <c r="F25" s="42" t="s">
        <v>75</v>
      </c>
      <c r="G25" s="41" t="s">
        <v>77</v>
      </c>
      <c r="H25" s="42" t="s">
        <v>78</v>
      </c>
    </row>
    <row r="26" spans="2:8" ht="19.5" customHeight="1" thickTop="1">
      <c r="B26" s="33">
        <v>1</v>
      </c>
      <c r="C26" s="24" t="s">
        <v>109</v>
      </c>
      <c r="D26" s="18">
        <v>971278</v>
      </c>
      <c r="E26" s="27" t="s">
        <v>39</v>
      </c>
      <c r="F26" s="21" t="s">
        <v>110</v>
      </c>
      <c r="G26" s="30">
        <f ca="1">IF(F26&lt;&gt;0,_xlfn.IFERROR(VLOOKUP(YEAR(TODAY())-YEAR(F26),GodKat,2,1),""),"")</f>
      </c>
      <c r="H26" s="27" t="s">
        <v>111</v>
      </c>
    </row>
    <row r="27" spans="2:8" ht="19.5" customHeight="1">
      <c r="B27" s="34">
        <v>2</v>
      </c>
      <c r="C27" s="25" t="s">
        <v>121</v>
      </c>
      <c r="D27" s="19">
        <v>970280</v>
      </c>
      <c r="E27" s="28" t="s">
        <v>41</v>
      </c>
      <c r="F27" s="22" t="s">
        <v>114</v>
      </c>
      <c r="G27" s="31">
        <f ca="1">IF(F27&lt;&gt;0,_xlfn.IFERROR(VLOOKUP(YEAR(TODAY())-YEAR(F27),GodKat,2,1),""),"")</f>
      </c>
      <c r="H27" s="28" t="s">
        <v>111</v>
      </c>
    </row>
    <row r="28" spans="2:8" ht="19.5" customHeight="1">
      <c r="B28" s="34">
        <v>3</v>
      </c>
      <c r="C28" s="25" t="s">
        <v>127</v>
      </c>
      <c r="D28" s="19">
        <v>992488</v>
      </c>
      <c r="E28" s="28" t="s">
        <v>41</v>
      </c>
      <c r="F28" s="22" t="s">
        <v>128</v>
      </c>
      <c r="G28" s="31">
        <f ca="1">IF(F28&lt;&gt;0,_xlfn.IFERROR(VLOOKUP(YEAR(TODAY())-YEAR(F28),GodKat,2,1),""),"")</f>
      </c>
      <c r="H28" s="28" t="s">
        <v>111</v>
      </c>
    </row>
    <row r="29" spans="2:8" ht="19.5" customHeight="1">
      <c r="B29" s="34">
        <v>4</v>
      </c>
      <c r="C29" s="25" t="s">
        <v>100</v>
      </c>
      <c r="D29" s="19">
        <v>971413</v>
      </c>
      <c r="E29" s="28" t="s">
        <v>41</v>
      </c>
      <c r="F29" s="22" t="s">
        <v>129</v>
      </c>
      <c r="G29" s="31" t="str">
        <f ca="1">IF(F29&lt;&gt;0,_xlfn.IFERROR(VLOOKUP(YEAR(TODAY())-YEAR(F29),GodKat,2,1),""),"")</f>
        <v>ветеран</v>
      </c>
      <c r="H29" s="28" t="s">
        <v>111</v>
      </c>
    </row>
    <row r="30" spans="2:8" ht="19.5" customHeight="1">
      <c r="B30" s="34">
        <v>5</v>
      </c>
      <c r="C30" s="25" t="s">
        <v>101</v>
      </c>
      <c r="D30" s="19">
        <v>971456</v>
      </c>
      <c r="E30" s="28" t="s">
        <v>41</v>
      </c>
      <c r="F30" s="22" t="s">
        <v>112</v>
      </c>
      <c r="G30" s="31">
        <f ca="1">IF(F30&lt;&gt;0,_xlfn.IFERROR(VLOOKUP(YEAR(TODAY())-YEAR(F30),GodKat,2,1),""),"")</f>
      </c>
      <c r="H30" s="28" t="s">
        <v>111</v>
      </c>
    </row>
    <row r="31" spans="2:8" ht="19.5" customHeight="1">
      <c r="B31" s="34">
        <v>6</v>
      </c>
      <c r="C31" s="25" t="s">
        <v>122</v>
      </c>
      <c r="D31" s="19">
        <v>970220</v>
      </c>
      <c r="E31" s="28" t="s">
        <v>41</v>
      </c>
      <c r="F31" s="22" t="s">
        <v>113</v>
      </c>
      <c r="G31" s="31">
        <f ca="1">IF(F31&lt;&gt;0,_xlfn.IFERROR(VLOOKUP(YEAR(TODAY())-YEAR(F31),GodKat,2,1),""),"")</f>
      </c>
      <c r="H31" s="28" t="s">
        <v>111</v>
      </c>
    </row>
    <row r="32" spans="2:8" ht="19.5" customHeight="1">
      <c r="B32" s="34">
        <v>7</v>
      </c>
      <c r="C32" s="25" t="s">
        <v>120</v>
      </c>
      <c r="D32" s="19">
        <v>971405</v>
      </c>
      <c r="E32" s="28" t="s">
        <v>43</v>
      </c>
      <c r="F32" s="22" t="s">
        <v>115</v>
      </c>
      <c r="G32" s="31">
        <f ca="1">IF(F32&lt;&gt;0,_xlfn.IFERROR(VLOOKUP(YEAR(TODAY())-YEAR(F32),GodKat,2,1),""),"")</f>
      </c>
      <c r="H32" s="28" t="s">
        <v>111</v>
      </c>
    </row>
    <row r="33" spans="2:8" ht="19.5" customHeight="1">
      <c r="B33" s="34">
        <v>8</v>
      </c>
      <c r="C33" s="25" t="s">
        <v>119</v>
      </c>
      <c r="D33" s="19">
        <v>971294</v>
      </c>
      <c r="E33" s="28" t="s">
        <v>45</v>
      </c>
      <c r="F33" s="22" t="s">
        <v>116</v>
      </c>
      <c r="G33" s="31">
        <f ca="1">IF(F33&lt;&gt;0,_xlfn.IFERROR(VLOOKUP(YEAR(TODAY())-YEAR(F33),GodKat,2,1),""),"")</f>
      </c>
      <c r="H33" s="28" t="s">
        <v>111</v>
      </c>
    </row>
    <row r="34" spans="2:8" ht="19.5" customHeight="1">
      <c r="B34" s="34">
        <v>9</v>
      </c>
      <c r="C34" s="25" t="s">
        <v>118</v>
      </c>
      <c r="D34" s="19">
        <v>983969</v>
      </c>
      <c r="E34" s="28" t="s">
        <v>45</v>
      </c>
      <c r="F34" s="22" t="s">
        <v>117</v>
      </c>
      <c r="G34" s="31">
        <f ca="1">IF(F34&lt;&gt;0,_xlfn.IFERROR(VLOOKUP(YEAR(TODAY())-YEAR(F34),GodKat,2,1),""),"")</f>
      </c>
      <c r="H34" s="28" t="s">
        <v>111</v>
      </c>
    </row>
    <row r="35" spans="2:8" ht="19.5" customHeight="1">
      <c r="B35" s="34">
        <v>10</v>
      </c>
      <c r="C35" s="25" t="s">
        <v>133</v>
      </c>
      <c r="D35" s="19">
        <v>971316</v>
      </c>
      <c r="E35" s="28" t="s">
        <v>45</v>
      </c>
      <c r="F35" s="22" t="s">
        <v>135</v>
      </c>
      <c r="G35" s="31">
        <f ca="1">IF(F35&lt;&gt;0,_xlfn.IFERROR(VLOOKUP(YEAR(TODAY())-YEAR(F35),GodKat,2,1),""),"")</f>
      </c>
      <c r="H35" s="28" t="s">
        <v>111</v>
      </c>
    </row>
    <row r="36" spans="2:8" ht="19.5" customHeight="1">
      <c r="B36" s="34">
        <v>11</v>
      </c>
      <c r="C36" s="25" t="s">
        <v>134</v>
      </c>
      <c r="D36" s="19">
        <v>976261</v>
      </c>
      <c r="E36" s="28" t="s">
        <v>45</v>
      </c>
      <c r="F36" s="22" t="s">
        <v>136</v>
      </c>
      <c r="G36" s="31">
        <f ca="1">IF(F36&lt;&gt;0,_xlfn.IFERROR(VLOOKUP(YEAR(TODAY())-YEAR(F36),GodKat,2,1),""),"")</f>
      </c>
      <c r="H36" s="28" t="s">
        <v>111</v>
      </c>
    </row>
    <row r="37" spans="2:8" ht="19.5" customHeight="1">
      <c r="B37" s="34">
        <v>12</v>
      </c>
      <c r="C37" s="25" t="s">
        <v>125</v>
      </c>
      <c r="D37" s="19">
        <v>986763</v>
      </c>
      <c r="E37" s="28" t="s">
        <v>43</v>
      </c>
      <c r="F37" s="22" t="s">
        <v>123</v>
      </c>
      <c r="G37" s="31">
        <f ca="1">IF(F37&lt;&gt;0,_xlfn.IFERROR(VLOOKUP(YEAR(TODAY())-YEAR(F37),GodKat,2,1),""),"")</f>
      </c>
      <c r="H37" s="28" t="s">
        <v>111</v>
      </c>
    </row>
    <row r="38" spans="2:8" ht="19.5" customHeight="1">
      <c r="B38" s="34">
        <v>13</v>
      </c>
      <c r="C38" s="25" t="s">
        <v>124</v>
      </c>
      <c r="D38" s="19">
        <v>984060</v>
      </c>
      <c r="E38" s="28" t="s">
        <v>43</v>
      </c>
      <c r="F38" s="22" t="s">
        <v>126</v>
      </c>
      <c r="G38" s="31">
        <f ca="1">IF(F38&lt;&gt;0,_xlfn.IFERROR(VLOOKUP(YEAR(TODAY())-YEAR(F38),GodKat,2,1),""),"")</f>
      </c>
      <c r="H38" s="28" t="s">
        <v>111</v>
      </c>
    </row>
    <row r="39" spans="2:8" ht="19.5" customHeight="1">
      <c r="B39" s="34">
        <v>14</v>
      </c>
      <c r="C39" s="25" t="s">
        <v>130</v>
      </c>
      <c r="D39" s="19">
        <v>986828</v>
      </c>
      <c r="E39" s="28" t="s">
        <v>45</v>
      </c>
      <c r="F39" s="22" t="s">
        <v>138</v>
      </c>
      <c r="G39" s="31">
        <f ca="1">IF(F39&lt;&gt;0,_xlfn.IFERROR(VLOOKUP(YEAR(TODAY())-YEAR(F39),GodKat,2,1),""),"")</f>
      </c>
      <c r="H39" s="28" t="s">
        <v>111</v>
      </c>
    </row>
    <row r="40" spans="2:8" ht="19.5" customHeight="1">
      <c r="B40" s="34">
        <v>15</v>
      </c>
      <c r="C40" s="25" t="s">
        <v>131</v>
      </c>
      <c r="D40" s="19">
        <v>976393</v>
      </c>
      <c r="E40" s="28" t="s">
        <v>45</v>
      </c>
      <c r="F40" s="22" t="s">
        <v>132</v>
      </c>
      <c r="G40" s="31">
        <f ca="1">IF(F40&lt;&gt;0,_xlfn.IFERROR(VLOOKUP(YEAR(TODAY())-YEAR(F40),GodKat,2,1),""),"")</f>
      </c>
      <c r="H40" s="28" t="s">
        <v>111</v>
      </c>
    </row>
    <row r="41" spans="2:8" ht="19.5" customHeight="1">
      <c r="B41" s="34">
        <v>16</v>
      </c>
      <c r="C41" s="25"/>
      <c r="D41" s="19"/>
      <c r="E41" s="28"/>
      <c r="F41" s="22"/>
      <c r="G41" s="31">
        <f ca="1">IF(F41&lt;&gt;0,_xlfn.IFERROR(VLOOKUP(YEAR(TODAY())-YEAR(F41),GodKat,2,1),""),"")</f>
      </c>
      <c r="H41" s="28"/>
    </row>
    <row r="42" spans="2:8" ht="19.5" customHeight="1">
      <c r="B42" s="34">
        <v>17</v>
      </c>
      <c r="C42" s="25"/>
      <c r="D42" s="19"/>
      <c r="E42" s="28"/>
      <c r="F42" s="22"/>
      <c r="G42" s="31">
        <f ca="1">IF(F42&lt;&gt;0,_xlfn.IFERROR(VLOOKUP(YEAR(TODAY())-YEAR(F42),GodKat,2,1),""),"")</f>
      </c>
      <c r="H42" s="28"/>
    </row>
    <row r="43" spans="2:8" ht="19.5" customHeight="1">
      <c r="B43" s="34">
        <v>18</v>
      </c>
      <c r="C43" s="25"/>
      <c r="D43" s="19"/>
      <c r="E43" s="28"/>
      <c r="F43" s="22"/>
      <c r="G43" s="31">
        <f ca="1">IF(F43&lt;&gt;0,_xlfn.IFERROR(VLOOKUP(YEAR(TODAY())-YEAR(F43),GodKat,2,1),""),"")</f>
      </c>
      <c r="H43" s="28"/>
    </row>
    <row r="44" spans="2:8" ht="19.5" customHeight="1">
      <c r="B44" s="34">
        <v>19</v>
      </c>
      <c r="C44" s="25"/>
      <c r="D44" s="19"/>
      <c r="E44" s="28"/>
      <c r="F44" s="22"/>
      <c r="G44" s="31">
        <f ca="1">IF(F44&lt;&gt;0,_xlfn.IFERROR(VLOOKUP(YEAR(TODAY())-YEAR(F44),GodKat,2,1),""),"")</f>
      </c>
      <c r="H44" s="28"/>
    </row>
    <row r="45" spans="2:8" ht="19.5" customHeight="1">
      <c r="B45" s="34">
        <v>20</v>
      </c>
      <c r="C45" s="25"/>
      <c r="D45" s="19"/>
      <c r="E45" s="28"/>
      <c r="F45" s="22"/>
      <c r="G45" s="31">
        <f ca="1">IF(F45&lt;&gt;0,_xlfn.IFERROR(VLOOKUP(YEAR(TODAY())-YEAR(F45),GodKat,2,1),""),"")</f>
      </c>
      <c r="H45" s="28"/>
    </row>
    <row r="46" spans="2:8" ht="19.5" customHeight="1">
      <c r="B46" s="34">
        <v>21</v>
      </c>
      <c r="C46" s="25"/>
      <c r="D46" s="19"/>
      <c r="E46" s="28"/>
      <c r="F46" s="22"/>
      <c r="G46" s="31">
        <f ca="1">IF(F46&lt;&gt;0,_xlfn.IFERROR(VLOOKUP(YEAR(TODAY())-YEAR(F46),GodKat,2,1),""),"")</f>
      </c>
      <c r="H46" s="28"/>
    </row>
    <row r="47" spans="2:8" ht="19.5" customHeight="1">
      <c r="B47" s="34">
        <v>22</v>
      </c>
      <c r="C47" s="25"/>
      <c r="D47" s="19"/>
      <c r="E47" s="28"/>
      <c r="F47" s="22"/>
      <c r="G47" s="31">
        <f ca="1">IF(F47&lt;&gt;0,_xlfn.IFERROR(VLOOKUP(YEAR(TODAY())-YEAR(F47),GodKat,2,1),""),"")</f>
      </c>
      <c r="H47" s="28"/>
    </row>
    <row r="48" spans="2:8" ht="19.5" customHeight="1">
      <c r="B48" s="34">
        <v>23</v>
      </c>
      <c r="C48" s="25"/>
      <c r="D48" s="19"/>
      <c r="E48" s="28"/>
      <c r="F48" s="22"/>
      <c r="G48" s="31">
        <f ca="1">IF(F48&lt;&gt;0,_xlfn.IFERROR(VLOOKUP(YEAR(TODAY())-YEAR(F48),GodKat,2,1),""),"")</f>
      </c>
      <c r="H48" s="28"/>
    </row>
    <row r="49" spans="2:8" ht="19.5" customHeight="1">
      <c r="B49" s="34">
        <v>24</v>
      </c>
      <c r="C49" s="25"/>
      <c r="D49" s="19"/>
      <c r="E49" s="28"/>
      <c r="F49" s="22"/>
      <c r="G49" s="31">
        <f ca="1">IF(F49&lt;&gt;0,_xlfn.IFERROR(VLOOKUP(YEAR(TODAY())-YEAR(F49),GodKat,2,1),""),"")</f>
      </c>
      <c r="H49" s="28"/>
    </row>
    <row r="50" spans="2:8" ht="19.5" customHeight="1">
      <c r="B50" s="34">
        <v>25</v>
      </c>
      <c r="C50" s="25"/>
      <c r="D50" s="19"/>
      <c r="E50" s="28"/>
      <c r="F50" s="22"/>
      <c r="G50" s="31">
        <f ca="1">IF(F50&lt;&gt;0,_xlfn.IFERROR(VLOOKUP(YEAR(TODAY())-YEAR(F50),GodKat,2,1),""),"")</f>
      </c>
      <c r="H50" s="28"/>
    </row>
    <row r="51" spans="2:8" ht="19.5" customHeight="1">
      <c r="B51" s="34">
        <v>26</v>
      </c>
      <c r="C51" s="25"/>
      <c r="D51" s="19"/>
      <c r="E51" s="28"/>
      <c r="F51" s="22"/>
      <c r="G51" s="31">
        <f ca="1">IF(F51&lt;&gt;0,_xlfn.IFERROR(VLOOKUP(YEAR(TODAY())-YEAR(F51),GodKat,2,1),""),"")</f>
      </c>
      <c r="H51" s="28"/>
    </row>
    <row r="52" spans="2:8" ht="19.5" customHeight="1">
      <c r="B52" s="34">
        <v>27</v>
      </c>
      <c r="C52" s="25"/>
      <c r="D52" s="19"/>
      <c r="E52" s="28"/>
      <c r="F52" s="22"/>
      <c r="G52" s="31">
        <f ca="1">IF(F52&lt;&gt;0,_xlfn.IFERROR(VLOOKUP(YEAR(TODAY())-YEAR(F52),GodKat,2,1),""),"")</f>
      </c>
      <c r="H52" s="28"/>
    </row>
    <row r="53" spans="2:8" ht="19.5" customHeight="1">
      <c r="B53" s="34">
        <v>28</v>
      </c>
      <c r="C53" s="25"/>
      <c r="D53" s="19"/>
      <c r="E53" s="28"/>
      <c r="F53" s="22"/>
      <c r="G53" s="31">
        <f ca="1">IF(F53&lt;&gt;0,_xlfn.IFERROR(VLOOKUP(YEAR(TODAY())-YEAR(F53),GodKat,2,1),""),"")</f>
      </c>
      <c r="H53" s="28"/>
    </row>
    <row r="54" spans="2:8" ht="19.5" customHeight="1">
      <c r="B54" s="34">
        <v>29</v>
      </c>
      <c r="C54" s="25"/>
      <c r="D54" s="19"/>
      <c r="E54" s="28"/>
      <c r="F54" s="22"/>
      <c r="G54" s="31">
        <f ca="1">IF(F54&lt;&gt;0,_xlfn.IFERROR(VLOOKUP(YEAR(TODAY())-YEAR(F54),GodKat,2,1),""),"")</f>
      </c>
      <c r="H54" s="28"/>
    </row>
    <row r="55" spans="2:8" ht="19.5" customHeight="1">
      <c r="B55" s="35">
        <v>30</v>
      </c>
      <c r="C55" s="26"/>
      <c r="D55" s="20"/>
      <c r="E55" s="29"/>
      <c r="F55" s="23"/>
      <c r="G55" s="32">
        <f ca="1">IF(F55&lt;&gt;0,_xlfn.IFERROR(VLOOKUP(YEAR(TODAY())-YEAR(F55),GodKat,2,1),""),"")</f>
      </c>
      <c r="H55" s="29"/>
    </row>
    <row r="64" spans="2:5" ht="42.75" customHeight="1" thickBot="1">
      <c r="B64" s="45" t="s">
        <v>27</v>
      </c>
      <c r="C64" s="45" t="s">
        <v>79</v>
      </c>
      <c r="D64" s="46" t="s">
        <v>75</v>
      </c>
      <c r="E64" s="45" t="s">
        <v>80</v>
      </c>
    </row>
    <row r="65" spans="2:5" ht="19.5" customHeight="1" thickTop="1">
      <c r="B65" s="37">
        <v>1</v>
      </c>
      <c r="C65" s="38" t="s">
        <v>118</v>
      </c>
      <c r="D65" s="22" t="s">
        <v>117</v>
      </c>
      <c r="E65" s="39"/>
    </row>
    <row r="66" spans="2:5" ht="19.5" customHeight="1">
      <c r="B66" s="31">
        <v>2</v>
      </c>
      <c r="C66" s="16" t="s">
        <v>124</v>
      </c>
      <c r="D66" s="22" t="s">
        <v>126</v>
      </c>
      <c r="E66" s="40"/>
    </row>
    <row r="67" spans="2:5" ht="19.5" customHeight="1">
      <c r="B67" s="31">
        <v>3</v>
      </c>
      <c r="C67" s="16"/>
      <c r="D67" s="22"/>
      <c r="E67" s="40"/>
    </row>
    <row r="68" spans="2:5" ht="19.5" customHeight="1">
      <c r="B68" s="31">
        <v>4</v>
      </c>
      <c r="C68" s="16"/>
      <c r="D68" s="22"/>
      <c r="E68" s="40"/>
    </row>
    <row r="69" spans="2:5" ht="19.5" customHeight="1">
      <c r="B69" s="31">
        <v>5</v>
      </c>
      <c r="C69" s="16"/>
      <c r="D69" s="22"/>
      <c r="E69" s="40"/>
    </row>
    <row r="70" ht="19.5" customHeight="1"/>
    <row r="71" ht="19.5" customHeight="1"/>
    <row r="72" ht="19.5" customHeight="1"/>
    <row r="76" spans="2:7" ht="42" customHeight="1" thickBot="1">
      <c r="B76" s="41" t="s">
        <v>27</v>
      </c>
      <c r="C76" s="41" t="s">
        <v>86</v>
      </c>
      <c r="D76" s="42" t="s">
        <v>75</v>
      </c>
      <c r="E76" s="57" t="s">
        <v>80</v>
      </c>
      <c r="F76" s="57"/>
      <c r="G76" s="41" t="s">
        <v>93</v>
      </c>
    </row>
    <row r="77" spans="2:7" ht="19.5" customHeight="1" thickTop="1">
      <c r="B77" s="37">
        <v>1</v>
      </c>
      <c r="C77" s="38"/>
      <c r="D77" s="22"/>
      <c r="E77" s="59"/>
      <c r="F77" s="59"/>
      <c r="G77" s="38"/>
    </row>
    <row r="78" spans="2:7" ht="19.5" customHeight="1">
      <c r="B78" s="31">
        <v>2</v>
      </c>
      <c r="C78" s="16"/>
      <c r="D78" s="22"/>
      <c r="E78" s="53"/>
      <c r="F78" s="53"/>
      <c r="G78" s="16"/>
    </row>
    <row r="79" spans="2:7" ht="19.5" customHeight="1">
      <c r="B79" s="31">
        <v>3</v>
      </c>
      <c r="C79" s="16"/>
      <c r="D79" s="22"/>
      <c r="E79" s="53"/>
      <c r="F79" s="53"/>
      <c r="G79" s="16"/>
    </row>
    <row r="80" spans="2:7" ht="19.5" customHeight="1">
      <c r="B80" s="31">
        <v>4</v>
      </c>
      <c r="C80" s="16"/>
      <c r="D80" s="22"/>
      <c r="E80" s="53"/>
      <c r="F80" s="53"/>
      <c r="G80" s="16"/>
    </row>
    <row r="81" spans="2:7" ht="19.5" customHeight="1">
      <c r="B81" s="31">
        <v>5</v>
      </c>
      <c r="C81" s="16"/>
      <c r="D81" s="22"/>
      <c r="E81" s="53"/>
      <c r="F81" s="53"/>
      <c r="G81" s="16"/>
    </row>
    <row r="82" ht="19.5" customHeight="1">
      <c r="G82" s="51"/>
    </row>
    <row r="83" ht="19.5" customHeight="1">
      <c r="G83" s="51"/>
    </row>
    <row r="84" ht="19.5" customHeight="1">
      <c r="G84" s="51"/>
    </row>
    <row r="88" spans="2:5" ht="36.75" thickBot="1">
      <c r="B88" s="43" t="s">
        <v>27</v>
      </c>
      <c r="C88" s="43" t="s">
        <v>96</v>
      </c>
      <c r="D88" s="44" t="s">
        <v>75</v>
      </c>
      <c r="E88" s="43" t="s">
        <v>80</v>
      </c>
    </row>
    <row r="89" spans="2:5" ht="19.5" customHeight="1" thickTop="1">
      <c r="B89" s="37">
        <v>1</v>
      </c>
      <c r="C89" s="38"/>
      <c r="D89" s="22"/>
      <c r="E89" s="39"/>
    </row>
    <row r="90" spans="2:5" ht="19.5" customHeight="1">
      <c r="B90" s="31">
        <v>2</v>
      </c>
      <c r="C90" s="16"/>
      <c r="D90" s="22"/>
      <c r="E90" s="40"/>
    </row>
    <row r="91" spans="2:5" ht="19.5" customHeight="1">
      <c r="B91" s="31">
        <v>3</v>
      </c>
      <c r="C91" s="16"/>
      <c r="D91" s="22"/>
      <c r="E91" s="40"/>
    </row>
    <row r="92" spans="2:5" ht="19.5" customHeight="1">
      <c r="B92" s="31">
        <v>4</v>
      </c>
      <c r="C92" s="16"/>
      <c r="D92" s="22"/>
      <c r="E92" s="40"/>
    </row>
    <row r="93" spans="2:5" ht="19.5" customHeight="1">
      <c r="B93" s="31">
        <v>5</v>
      </c>
      <c r="C93" s="16"/>
      <c r="D93" s="22"/>
      <c r="E93" s="40"/>
    </row>
    <row r="107" spans="2:7" ht="15">
      <c r="B107" s="54"/>
      <c r="C107" s="54"/>
      <c r="F107" s="54" t="s">
        <v>137</v>
      </c>
      <c r="G107" s="54"/>
    </row>
    <row r="108" spans="2:7" ht="15">
      <c r="B108" s="49" t="s">
        <v>94</v>
      </c>
      <c r="C108" s="50"/>
      <c r="F108" s="49" t="s">
        <v>95</v>
      </c>
      <c r="G108" s="49"/>
    </row>
  </sheetData>
  <sheetProtection sheet="1" objects="1" scenarios="1" selectLockedCells="1"/>
  <mergeCells count="12">
    <mergeCell ref="C1:H1"/>
    <mergeCell ref="C7:D7"/>
    <mergeCell ref="C9:D9"/>
    <mergeCell ref="E76:F76"/>
    <mergeCell ref="C5:D5"/>
    <mergeCell ref="E77:F77"/>
    <mergeCell ref="E78:F78"/>
    <mergeCell ref="E79:F79"/>
    <mergeCell ref="E80:F80"/>
    <mergeCell ref="E81:F81"/>
    <mergeCell ref="B107:C107"/>
    <mergeCell ref="F107:G10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3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7">
        <v>8</v>
      </c>
      <c r="G2" s="17" t="s">
        <v>60</v>
      </c>
      <c r="I2" s="47" t="s">
        <v>81</v>
      </c>
      <c r="K2" s="36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7">
        <v>10</v>
      </c>
      <c r="G3" s="17" t="s">
        <v>61</v>
      </c>
      <c r="I3" s="47" t="s">
        <v>82</v>
      </c>
      <c r="K3" s="36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7" t="s">
        <v>51</v>
      </c>
      <c r="G4" s="17" t="s">
        <v>62</v>
      </c>
      <c r="I4" s="47" t="s">
        <v>83</v>
      </c>
      <c r="K4" s="36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7" t="s">
        <v>52</v>
      </c>
      <c r="G5" s="17" t="s">
        <v>63</v>
      </c>
      <c r="I5" s="47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7" t="s">
        <v>53</v>
      </c>
      <c r="G6" s="17" t="s">
        <v>64</v>
      </c>
      <c r="I6" s="47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7" t="s">
        <v>54</v>
      </c>
      <c r="G7" s="17" t="s">
        <v>65</v>
      </c>
    </row>
    <row r="8" spans="1:7" ht="15">
      <c r="A8" t="s">
        <v>19</v>
      </c>
      <c r="C8" s="10" t="s">
        <v>35</v>
      </c>
      <c r="E8">
        <v>19</v>
      </c>
      <c r="F8" s="17" t="s">
        <v>55</v>
      </c>
      <c r="G8" s="17" t="s">
        <v>66</v>
      </c>
    </row>
    <row r="9" spans="1:7" ht="15">
      <c r="A9" t="s">
        <v>20</v>
      </c>
      <c r="C9" s="11" t="s">
        <v>36</v>
      </c>
      <c r="E9">
        <v>21</v>
      </c>
      <c r="F9" s="17" t="s">
        <v>56</v>
      </c>
      <c r="G9" s="17" t="s">
        <v>67</v>
      </c>
    </row>
    <row r="10" spans="1:7" ht="15">
      <c r="A10" t="s">
        <v>21</v>
      </c>
      <c r="C10" s="10" t="s">
        <v>37</v>
      </c>
      <c r="E10">
        <v>27</v>
      </c>
      <c r="F10" s="17"/>
      <c r="G10" s="17" t="s">
        <v>68</v>
      </c>
    </row>
    <row r="11" spans="1:7" ht="15">
      <c r="A11" t="s">
        <v>22</v>
      </c>
      <c r="C11" s="11" t="s">
        <v>38</v>
      </c>
      <c r="E11">
        <v>55</v>
      </c>
      <c r="F11" s="17" t="s">
        <v>57</v>
      </c>
      <c r="G11" s="17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4"/>
    <tablePart r:id="rId2"/>
    <tablePart r:id="rId1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Marčetić Slobodan</cp:lastModifiedBy>
  <cp:lastPrinted>2019-06-02T16:02:53Z</cp:lastPrinted>
  <dcterms:created xsi:type="dcterms:W3CDTF">2016-02-25T10:28:44Z</dcterms:created>
  <dcterms:modified xsi:type="dcterms:W3CDTF">2019-06-02T16:03:32Z</dcterms:modified>
  <cp:category/>
  <cp:version/>
  <cp:contentType/>
  <cp:contentStatus/>
</cp:coreProperties>
</file>