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<sst xmlns="http://schemas.openxmlformats.org/spreadsheetml/2006/main" count="165" uniqueCount="121">
  <si>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</si>
  <si>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</si>
  <si>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</si>
  <si>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</si>
  <si>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</si>
  <si>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</si>
  <si>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</si>
  <si>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</si>
  <si>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</si>
  <si>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</si>
  <si>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</si>
  <si>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</si>
  <si>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</si>
  <si>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</si>
  <si>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</si>
  <si>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</si>
  <si>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</si>
  <si>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</si>
  <si>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</si>
  <si>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</si>
  <si>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</si>
  <si>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</si>
  <si>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</si>
  <si>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</si>
  <si>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</si>
  <si>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</si>
  <si>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</si>
  <si>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</si>
  <si>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</si>
  <si>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</si>
  <si>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</si>
  <si>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</si>
  <si>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</si>
  <si>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</si>
  <si>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</si>
  <si>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</si>
  <si>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</si>
  <si>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</si>
  <si>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</si>
  <si>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</si>
  <si>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</si>
  <si>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</si>
  <si>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</si>
  <si>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</si>
  <si>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</si>
  <si>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</si>
  <si>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</si>
  <si>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</si>
  <si>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</si>
  <si>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</si>
  <si>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</si>
  <si>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</si>
  <si>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</si>
  <si>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</si>
  <si>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</si>
  <si>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</si>
  <si>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</si>
  <si>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</si>
  <si>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</si>
  <si>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</si>
  <si>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</si>
  <si>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</si>
  <si>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</si>
  <si>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</si>
  <si>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</si>
  <si>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</si>
  <si>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</si>
  <si>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</si>
  <si>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</si>
  <si>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</si>
  <si>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</si>
  <si>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</si>
  <si>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</si>
  <si>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</si>
  <si>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</si>
  <si>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</si>
  <si>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</si>
  <si>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</si>
  <si>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</si>
  <si>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</si>
  <si>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</si>
  <si>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</si>
  <si>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</si>
  <si>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</si>
  <si>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</si>
  <si>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</si>
  <si>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</si>
  <si>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</si>
  <si>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</si>
  <si>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</si>
  <si>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</si>
  <si>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</si>
  <si>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</si>
  <si>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</si>
  <si>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</si>
  <si>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</si>
  <si>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</si>
  <si>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Лепеница</t>
  </si>
  <si>
    <t>34000 Крагујевац</t>
  </si>
  <si>
    <t>Кнеза Милоша 4</t>
  </si>
  <si>
    <t>Пера Глигоријевић</t>
  </si>
  <si>
    <t>Мирољуб Петковић</t>
  </si>
  <si>
    <t>061-212 2399</t>
  </si>
  <si>
    <t>061-229 7865</t>
  </si>
  <si>
    <t>Милан М Радосављевић</t>
  </si>
  <si>
    <t>мушки</t>
  </si>
  <si>
    <t>Братислав Савић</t>
  </si>
  <si>
    <t>Томислав Милановић</t>
  </si>
  <si>
    <t>Верољуб Вуловић</t>
  </si>
  <si>
    <t>Љубиша Јевтовић</t>
  </si>
  <si>
    <t>Миљко Кокић</t>
  </si>
  <si>
    <t>Милоје Вуловић</t>
  </si>
  <si>
    <t>Милијан Лазић</t>
  </si>
  <si>
    <t>Андреја Миловановић</t>
  </si>
  <si>
    <t>Душан Мирић</t>
  </si>
  <si>
    <t>Др.Миљко Кокић</t>
  </si>
  <si>
    <t>Бошко Максимовић</t>
  </si>
  <si>
    <t>Владимир М. Стојановић</t>
  </si>
  <si>
    <t>Миломир Васиљевић</t>
  </si>
  <si>
    <t>Милорад давинић</t>
  </si>
  <si>
    <t>Крагујевац 16.08.2019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</si>
</sst>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14" fontId="45" fillId="0" borderId="15" xfId="0" applyNumberFormat="1" applyFont="1" applyBorder="1" applyAlignment="1" applyProtection="1">
      <alignment horizontal="center" vertical="center"/>
      <protection locked="0"/>
    </xf>
    <xf numFmtId="14" fontId="45" fillId="0" borderId="14" xfId="0" applyNumberFormat="1" applyFont="1" applyBorder="1" applyAlignment="1" applyProtection="1">
      <alignment horizontal="center" vertical="center"/>
      <protection locked="0"/>
    </xf>
    <xf numFmtId="14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5" borderId="15" xfId="0" applyFont="1" applyFill="1" applyBorder="1" applyAlignment="1" applyProtection="1">
      <alignment horizontal="center" vertical="center"/>
      <protection locked="0"/>
    </xf>
    <xf numFmtId="0" fontId="45" fillId="5" borderId="14" xfId="0" applyFont="1" applyFill="1" applyBorder="1" applyAlignment="1" applyProtection="1">
      <alignment horizontal="center" vertical="center"/>
      <protection locked="0"/>
    </xf>
    <xf numFmtId="0" fontId="45" fillId="5" borderId="13" xfId="0" applyFont="1" applyFill="1" applyBorder="1" applyAlignment="1" applyProtection="1">
      <alignment horizontal="center" vertical="center"/>
      <protection locked="0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0" borderId="16" xfId="0" applyFont="1" applyBorder="1" applyAlignment="1" applyProtection="1">
      <alignment/>
      <protection locked="0"/>
    </xf>
    <xf numFmtId="0" fontId="45" fillId="5" borderId="16" xfId="0" applyFont="1" applyFill="1" applyBorder="1" applyAlignment="1" applyProtection="1">
      <alignment/>
      <protection locked="0"/>
    </xf>
    <xf numFmtId="0" fontId="45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5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5" fillId="5" borderId="1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comment="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comment="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comment="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comment="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comment="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22">
      <selection activeCell="F39" sqref="F39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6" t="s">
        <v>0</v>
      </c>
      <c r="D1" s="56"/>
      <c r="E1" s="56"/>
      <c r="F1" s="56"/>
      <c r="G1" s="56"/>
      <c r="H1" s="56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17</v>
      </c>
      <c r="H3" s="9" t="s">
        <v>12</v>
      </c>
    </row>
    <row r="4" ht="40.5" customHeight="1"/>
    <row r="5" spans="2:7" ht="18">
      <c r="B5" s="5" t="s">
        <v>1</v>
      </c>
      <c r="C5" s="59" t="s">
        <v>97</v>
      </c>
      <c r="D5" s="59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7" t="s">
        <v>98</v>
      </c>
      <c r="D7" s="57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7" t="s">
        <v>99</v>
      </c>
      <c r="D9" s="57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100</v>
      </c>
      <c r="D11" s="4" t="s">
        <v>5</v>
      </c>
      <c r="E11" s="14"/>
      <c r="F11" s="4" t="s">
        <v>9</v>
      </c>
      <c r="G11" s="14" t="s">
        <v>102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 t="s">
        <v>101</v>
      </c>
      <c r="D13" s="4" t="s">
        <v>5</v>
      </c>
      <c r="E13" s="14"/>
      <c r="F13" s="4" t="s">
        <v>9</v>
      </c>
      <c r="G13" s="14" t="s">
        <v>103</v>
      </c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/>
    </row>
    <row r="20" spans="2:3" ht="4.5" customHeight="1">
      <c r="B20" s="5"/>
      <c r="C20" s="53"/>
    </row>
    <row r="21" spans="2:3" ht="18">
      <c r="B21" s="5" t="s">
        <v>24</v>
      </c>
      <c r="C21" s="52"/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104</v>
      </c>
      <c r="D26" s="17">
        <v>970271</v>
      </c>
      <c r="E26" s="26" t="s">
        <v>41</v>
      </c>
      <c r="F26" s="20">
        <v>17976</v>
      </c>
      <c r="G26" s="29" t="str">
        <f aca="true" ca="1" t="shared" si="0" ref="G26:G55">IF(F26&lt;&gt;0,_xlfn.IFERROR(VLOOKUP(YEAR(TODAY())-YEAR(F26),GodKat,2,1),""),"")</f>
        <v>ветеран</v>
      </c>
      <c r="H26" s="26" t="s">
        <v>105</v>
      </c>
    </row>
    <row r="27" spans="2:8" ht="19.5" customHeight="1">
      <c r="B27" s="33">
        <v>2</v>
      </c>
      <c r="C27" s="24" t="s">
        <v>117</v>
      </c>
      <c r="D27" s="18">
        <v>911429</v>
      </c>
      <c r="E27" s="27" t="s">
        <v>39</v>
      </c>
      <c r="F27" s="21">
        <v>16414</v>
      </c>
      <c r="G27" s="30" t="str">
        <f ca="1" t="shared" si="0"/>
        <v>ветеран</v>
      </c>
      <c r="H27" s="27" t="s">
        <v>105</v>
      </c>
    </row>
    <row r="28" spans="2:8" ht="19.5" customHeight="1">
      <c r="B28" s="33">
        <v>3</v>
      </c>
      <c r="C28" s="24" t="s">
        <v>106</v>
      </c>
      <c r="D28" s="18">
        <v>952826</v>
      </c>
      <c r="E28" s="27" t="s">
        <v>41</v>
      </c>
      <c r="F28" s="21">
        <v>18440</v>
      </c>
      <c r="G28" s="30" t="str">
        <f ca="1" t="shared" si="0"/>
        <v>ветеран</v>
      </c>
      <c r="H28" s="27" t="s">
        <v>105</v>
      </c>
    </row>
    <row r="29" spans="2:8" ht="19.5" customHeight="1">
      <c r="B29" s="33">
        <v>4</v>
      </c>
      <c r="C29" s="24" t="s">
        <v>107</v>
      </c>
      <c r="D29" s="18">
        <v>977330</v>
      </c>
      <c r="E29" s="27" t="s">
        <v>41</v>
      </c>
      <c r="F29" s="21">
        <v>17060</v>
      </c>
      <c r="G29" s="30" t="str">
        <f ca="1" t="shared" si="0"/>
        <v>ветеран</v>
      </c>
      <c r="H29" s="27" t="s">
        <v>105</v>
      </c>
    </row>
    <row r="30" spans="2:8" ht="19.5" customHeight="1">
      <c r="B30" s="33">
        <v>5</v>
      </c>
      <c r="C30" s="24" t="s">
        <v>118</v>
      </c>
      <c r="D30" s="18">
        <v>958530</v>
      </c>
      <c r="E30" s="27" t="s">
        <v>41</v>
      </c>
      <c r="F30" s="21">
        <v>17889</v>
      </c>
      <c r="G30" s="30" t="str">
        <f ca="1" t="shared" si="0"/>
        <v>ветеран</v>
      </c>
      <c r="H30" s="27" t="s">
        <v>105</v>
      </c>
    </row>
    <row r="31" spans="2:8" ht="19.5" customHeight="1">
      <c r="B31" s="33">
        <v>6</v>
      </c>
      <c r="C31" s="24" t="s">
        <v>108</v>
      </c>
      <c r="D31" s="18">
        <v>987034</v>
      </c>
      <c r="E31" s="27" t="s">
        <v>41</v>
      </c>
      <c r="F31" s="21">
        <v>19428</v>
      </c>
      <c r="G31" s="30" t="str">
        <f ca="1" t="shared" si="0"/>
        <v>ветеран</v>
      </c>
      <c r="H31" s="27" t="s">
        <v>105</v>
      </c>
    </row>
    <row r="32" spans="2:8" ht="19.5" customHeight="1">
      <c r="B32" s="33">
        <v>7</v>
      </c>
      <c r="C32" s="24" t="s">
        <v>100</v>
      </c>
      <c r="D32" s="18">
        <v>970182</v>
      </c>
      <c r="E32" s="27" t="s">
        <v>41</v>
      </c>
      <c r="F32" s="21">
        <v>19348</v>
      </c>
      <c r="G32" s="30" t="str">
        <f ca="1" t="shared" si="0"/>
        <v>ветеран</v>
      </c>
      <c r="H32" s="27" t="s">
        <v>105</v>
      </c>
    </row>
    <row r="33" spans="2:8" ht="19.5" customHeight="1">
      <c r="B33" s="33">
        <v>8</v>
      </c>
      <c r="C33" s="24" t="s">
        <v>109</v>
      </c>
      <c r="D33" s="18">
        <v>970204</v>
      </c>
      <c r="E33" s="27" t="s">
        <v>43</v>
      </c>
      <c r="F33" s="21">
        <v>15167</v>
      </c>
      <c r="G33" s="30" t="str">
        <f ca="1" t="shared" si="0"/>
        <v>ветеран</v>
      </c>
      <c r="H33" s="27" t="s">
        <v>105</v>
      </c>
    </row>
    <row r="34" spans="2:8" ht="19.5" customHeight="1">
      <c r="B34" s="33">
        <v>9</v>
      </c>
      <c r="C34" s="24" t="s">
        <v>110</v>
      </c>
      <c r="D34" s="21">
        <v>949540</v>
      </c>
      <c r="E34" s="27" t="s">
        <v>41</v>
      </c>
      <c r="F34" s="21">
        <v>16639</v>
      </c>
      <c r="G34" s="30" t="str">
        <f ca="1" t="shared" si="0"/>
        <v>ветеран</v>
      </c>
      <c r="H34" s="27" t="s">
        <v>105</v>
      </c>
    </row>
    <row r="35" spans="2:8" ht="19.5" customHeight="1">
      <c r="B35" s="33">
        <v>10</v>
      </c>
      <c r="C35" s="24" t="s">
        <v>111</v>
      </c>
      <c r="D35" s="18">
        <v>989967</v>
      </c>
      <c r="E35" s="27" t="s">
        <v>43</v>
      </c>
      <c r="F35" s="21">
        <v>18215</v>
      </c>
      <c r="G35" s="30" t="str">
        <f ca="1" t="shared" si="0"/>
        <v>ветеран</v>
      </c>
      <c r="H35" s="27" t="s">
        <v>105</v>
      </c>
    </row>
    <row r="36" spans="2:8" ht="19.5" customHeight="1">
      <c r="B36" s="33">
        <v>11</v>
      </c>
      <c r="C36" s="24" t="s">
        <v>119</v>
      </c>
      <c r="D36" s="18">
        <v>993670</v>
      </c>
      <c r="E36" s="27" t="s">
        <v>41</v>
      </c>
      <c r="F36" s="21">
        <v>17016</v>
      </c>
      <c r="G36" s="30" t="str">
        <f ca="1" t="shared" si="0"/>
        <v>ветеран</v>
      </c>
      <c r="H36" s="27" t="s">
        <v>105</v>
      </c>
    </row>
    <row r="37" spans="2:8" ht="19.5" customHeight="1">
      <c r="B37" s="33">
        <v>12</v>
      </c>
      <c r="C37" s="24" t="s">
        <v>112</v>
      </c>
      <c r="D37" s="18">
        <v>981907</v>
      </c>
      <c r="E37" s="27" t="s">
        <v>45</v>
      </c>
      <c r="F37" s="21">
        <v>15745</v>
      </c>
      <c r="G37" s="30" t="str">
        <f ca="1" t="shared" si="0"/>
        <v>ветеран</v>
      </c>
      <c r="H37" s="27" t="s">
        <v>105</v>
      </c>
    </row>
    <row r="38" spans="2:8" ht="19.5" customHeight="1">
      <c r="B38" s="33">
        <v>13</v>
      </c>
      <c r="C38" s="24" t="s">
        <v>113</v>
      </c>
      <c r="D38" s="18">
        <v>999962</v>
      </c>
      <c r="E38" s="27" t="s">
        <v>45</v>
      </c>
      <c r="F38" s="21">
        <v>36366</v>
      </c>
      <c r="G38" s="30" t="str">
        <f ca="1" t="shared" si="0"/>
        <v>бонус</v>
      </c>
      <c r="H38" s="27" t="s">
        <v>105</v>
      </c>
    </row>
    <row r="39" spans="2:8" ht="19.5" customHeight="1">
      <c r="B39" s="33">
        <v>14</v>
      </c>
      <c r="C39" s="24" t="s">
        <v>116</v>
      </c>
      <c r="D39" s="18">
        <v>984000</v>
      </c>
      <c r="E39" s="27" t="s">
        <v>45</v>
      </c>
      <c r="F39" s="21">
        <v>38418</v>
      </c>
      <c r="G39" s="30" t="str">
        <f ca="1" t="shared" si="0"/>
        <v>16</v>
      </c>
      <c r="H39" s="27" t="s">
        <v>105</v>
      </c>
    </row>
    <row r="40" spans="2:8" ht="19.5" customHeight="1">
      <c r="B40" s="33">
        <v>15</v>
      </c>
      <c r="C40" s="24" t="s">
        <v>114</v>
      </c>
      <c r="D40" s="18">
        <v>988138</v>
      </c>
      <c r="E40" s="27" t="s">
        <v>45</v>
      </c>
      <c r="F40" s="21">
        <v>39352</v>
      </c>
      <c r="G40" s="30" t="str">
        <f ca="1" t="shared" si="0"/>
        <v>14</v>
      </c>
      <c r="H40" s="27" t="s">
        <v>105</v>
      </c>
    </row>
    <row r="41" spans="2:8" ht="19.5" customHeight="1">
      <c r="B41" s="33">
        <v>16</v>
      </c>
      <c r="C41" s="24"/>
      <c r="D41" s="18"/>
      <c r="E41" s="27"/>
      <c r="F41" s="21"/>
      <c r="G41" s="30">
        <f ca="1" t="shared" si="0"/>
      </c>
      <c r="H41" s="27"/>
    </row>
    <row r="42" spans="2:8" ht="19.5" customHeight="1">
      <c r="B42" s="33">
        <v>17</v>
      </c>
      <c r="C42" s="24"/>
      <c r="D42" s="18"/>
      <c r="E42" s="27"/>
      <c r="F42" s="21"/>
      <c r="G42" s="30">
        <f ca="1" t="shared" si="0"/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 t="shared" si="0"/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 t="shared" si="0"/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 t="shared" si="0"/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 t="shared" si="0"/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 t="shared" si="0"/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 t="shared" si="0"/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 t="shared" si="0"/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 t="shared" si="0"/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 t="shared" si="0"/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 t="shared" si="0"/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 t="shared" si="0"/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 t="shared" si="0"/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 t="shared" si="0"/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 t="s">
        <v>106</v>
      </c>
      <c r="D65" s="21">
        <v>18440</v>
      </c>
      <c r="E65" s="38" t="s">
        <v>74</v>
      </c>
    </row>
    <row r="66" spans="2:5" ht="19.5" customHeight="1">
      <c r="B66" s="30">
        <v>2</v>
      </c>
      <c r="C66" s="15"/>
      <c r="D66" s="21"/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8" t="s">
        <v>80</v>
      </c>
      <c r="F76" s="58"/>
      <c r="G76" s="40" t="s">
        <v>93</v>
      </c>
    </row>
    <row r="77" spans="2:7" ht="19.5" customHeight="1" thickTop="1">
      <c r="B77" s="36">
        <v>1</v>
      </c>
      <c r="C77" s="37"/>
      <c r="D77" s="21"/>
      <c r="E77" s="60"/>
      <c r="F77" s="60"/>
      <c r="G77" s="37"/>
    </row>
    <row r="78" spans="2:7" ht="19.5" customHeight="1">
      <c r="B78" s="30">
        <v>2</v>
      </c>
      <c r="C78" s="15"/>
      <c r="D78" s="21"/>
      <c r="E78" s="54"/>
      <c r="F78" s="54"/>
      <c r="G78" s="15"/>
    </row>
    <row r="79" spans="2:7" ht="19.5" customHeight="1">
      <c r="B79" s="30">
        <v>3</v>
      </c>
      <c r="C79" s="15"/>
      <c r="D79" s="21"/>
      <c r="E79" s="54"/>
      <c r="F79" s="54"/>
      <c r="G79" s="15"/>
    </row>
    <row r="80" spans="2:7" ht="19.5" customHeight="1">
      <c r="B80" s="30">
        <v>4</v>
      </c>
      <c r="C80" s="15"/>
      <c r="D80" s="21"/>
      <c r="E80" s="54"/>
      <c r="F80" s="54"/>
      <c r="G80" s="15"/>
    </row>
    <row r="81" spans="2:7" ht="19.5" customHeight="1">
      <c r="B81" s="30">
        <v>5</v>
      </c>
      <c r="C81" s="15"/>
      <c r="D81" s="21"/>
      <c r="E81" s="54"/>
      <c r="F81" s="54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55" t="s">
        <v>120</v>
      </c>
      <c r="C107" s="55"/>
      <c r="F107" s="55" t="s">
        <v>115</v>
      </c>
      <c r="G107" s="55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C1:H1"/>
    <mergeCell ref="C7:D7"/>
    <mergeCell ref="C9:D9"/>
    <mergeCell ref="E76:F76"/>
    <mergeCell ref="C5:D5"/>
    <mergeCell ref="E77:F77"/>
    <mergeCell ref="E78:F78"/>
    <mergeCell ref="E79:F79"/>
    <mergeCell ref="E80:F80"/>
    <mergeCell ref="E81:F81"/>
    <mergeCell ref="B107:C107"/>
    <mergeCell ref="F107:G10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5"/>
    <tablePart r:id="rId2"/>
    <tablePart r:id="rId1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Korisnik</cp:lastModifiedBy>
  <cp:lastPrinted>2020-08-06T13:58:15Z</cp:lastPrinted>
  <dcterms:created xsi:type="dcterms:W3CDTF">2016-02-25T10:28:44Z</dcterms:created>
  <dcterms:modified xsi:type="dcterms:W3CDTF">2020-08-16T17:35:18Z</dcterms:modified>
  <cp:category/>
  <cp:version/>
  <cp:contentType/>
  <cp:contentStatus/>
</cp:coreProperties>
</file>